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6675" tabRatio="846" activeTab="0"/>
  </bookViews>
  <sheets>
    <sheet name="Slip Rental Billing" sheetId="1" r:id="rId1"/>
  </sheets>
  <definedNames>
    <definedName name="_xlnm.Print_Area" localSheetId="0">'Slip Rental Billing'!$A$1:$V$40</definedName>
  </definedNames>
  <calcPr fullCalcOnLoad="1"/>
</workbook>
</file>

<file path=xl/sharedStrings.xml><?xml version="1.0" encoding="utf-8"?>
<sst xmlns="http://schemas.openxmlformats.org/spreadsheetml/2006/main" count="57" uniqueCount="47">
  <si>
    <t xml:space="preserve"> </t>
  </si>
  <si>
    <t>Barr</t>
  </si>
  <si>
    <t>Donahoe</t>
  </si>
  <si>
    <t>Brody</t>
  </si>
  <si>
    <t>Pulliam</t>
  </si>
  <si>
    <t>Theis</t>
  </si>
  <si>
    <t>McCabe</t>
  </si>
  <si>
    <t>Green</t>
  </si>
  <si>
    <t>Baker</t>
  </si>
  <si>
    <t>Horn</t>
  </si>
  <si>
    <t>Eppich</t>
  </si>
  <si>
    <t>Rosales</t>
  </si>
  <si>
    <t>Hanson</t>
  </si>
  <si>
    <t>McCully</t>
  </si>
  <si>
    <t>Name</t>
  </si>
  <si>
    <t>9, 10</t>
  </si>
  <si>
    <t>Qty</t>
  </si>
  <si>
    <t>Slip #</t>
  </si>
  <si>
    <t>Lisa Hill</t>
  </si>
  <si>
    <t>111, 112</t>
  </si>
  <si>
    <t>13, 15</t>
  </si>
  <si>
    <t>Patrol Boat</t>
  </si>
  <si>
    <t>Unit #</t>
  </si>
  <si>
    <t>62,63</t>
  </si>
  <si>
    <t>2, 3</t>
  </si>
  <si>
    <t>McNagny</t>
  </si>
  <si>
    <t>Shepard</t>
  </si>
  <si>
    <t>Paddleboard Rack ---            $100 / yr</t>
  </si>
  <si>
    <t>Kayak Rack ---         $100 / yr</t>
  </si>
  <si>
    <t>PWC Slips ---  $175 / yr</t>
  </si>
  <si>
    <t>50, 52</t>
  </si>
  <si>
    <t>Braun</t>
  </si>
  <si>
    <t>Rental Boat Slip   $300 / yr</t>
  </si>
  <si>
    <t>58, 59</t>
  </si>
  <si>
    <t>2020    Total Due</t>
  </si>
  <si>
    <t>Mitchell</t>
  </si>
  <si>
    <t>42 -free</t>
  </si>
  <si>
    <t>56,57</t>
  </si>
  <si>
    <t>48,54</t>
  </si>
  <si>
    <t>41,44, free</t>
  </si>
  <si>
    <t>60,61</t>
  </si>
  <si>
    <t>Miller, June</t>
  </si>
  <si>
    <t>7, 8</t>
  </si>
  <si>
    <t>Brisley</t>
  </si>
  <si>
    <t>Schaefer</t>
  </si>
  <si>
    <t>1, free</t>
  </si>
  <si>
    <t>49. 50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</si>
</sst>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_([$$-409]* #,##0.000_);_([$$-409]* \(#,##0.000\);_([$$-409]* &quot;-&quot;??_);_(@_)"/>
    <numFmt numFmtId="166" formatCode="_([$$-409]* #,##0.0000_);_([$$-409]* \(#,##0.0000\);_([$$-409]* &quot;-&quot;??_);_(@_)"/>
    <numFmt numFmtId="167" formatCode="_([$$-409]* #,##0.00000_);_([$$-409]* \(#,##0.00000\);_([$$-409]* &quot;-&quot;??_);_(@_)"/>
    <numFmt numFmtId="168" formatCode="_([$$-409]* #,##0.000000_);_([$$-409]* \(#,##0.000000\);_([$$-409]* &quot;-&quot;??_);_(@_)"/>
    <numFmt numFmtId="169" formatCode="_([$$-409]* #,##0.0000000_);_([$$-409]* \(#,##0.0000000\);_([$$-409]* &quot;-&quot;??_);_(@_)"/>
    <numFmt numFmtId="170" formatCode="_([$$-409]* #,##0.00000000_);_([$$-409]* \(#,##0.00000000\);_([$$-409]* &quot;-&quot;??_);_(@_)"/>
    <numFmt numFmtId="171" formatCode="_([$$-409]* #,##0.000000000_);_([$$-409]* \(#,##0.000000000\);_([$$-409]* &quot;-&quot;??_);_(@_)"/>
    <numFmt numFmtId="172" formatCode="_([$$-409]* #,##0.0000000000_);_([$$-409]* \(#,##0.0000000000\);_([$$-409]* &quot;-&quot;??_);_(@_)"/>
    <numFmt numFmtId="173" formatCode="_([$$-409]* #,##0.00000000000_);_([$$-409]* \(#,##0.00000000000\);_([$$-409]* &quot;-&quot;??_);_(@_)"/>
    <numFmt numFmtId="174" formatCode="_([$$-409]* #,##0.000000000000_);_([$$-409]* \(#,##0.000000000000\);_([$$-409]* &quot;-&quot;??_);_(@_)"/>
    <numFmt numFmtId="175" formatCode="_([$$-409]* #,##0.0000000000000_);_([$$-409]* \(#,##0.0000000000000\);_([$$-409]* &quot;-&quot;??_);_(@_)"/>
    <numFmt numFmtId="176" formatCode="_([$$-409]* #,##0.00000000000000_);_([$$-409]* \(#,##0.00000000000000\);_([$$-409]* &quot;-&quot;??_);_(@_)"/>
    <numFmt numFmtId="177" formatCode="_([$$-409]* #,##0.000000000000000_);_([$$-409]* \(#,##0.000000000000000\);_([$$-409]* &quot;-&quot;??_);_(@_)"/>
    <numFmt numFmtId="178" formatCode="_([$$-409]* #,##0.0000000000000000_);_([$$-409]* \(#,##0.0000000000000000\);_([$$-409]* &quot;-&quot;??_);_(@_)"/>
    <numFmt numFmtId="179" formatCode="_([$$-409]* #,##0.00000000000000000_);_([$$-409]* \(#,##0.00000000000000000\);_([$$-409]* &quot;-&quot;??_);_(@_)"/>
    <numFmt numFmtId="180" formatCode="_([$$-409]* #,##0.000000000000000000_);_([$$-409]* \(#,##0.000000000000000000\);_([$$-409]* &quot;-&quot;??_);_(@_)"/>
    <numFmt numFmtId="181" formatCode="_([$$-409]* #,##0.0000000000000000000_);_([$$-409]* \(#,##0.0000000000000000000\);_([$$-409]* &quot;-&quot;??_);_(@_)"/>
    <numFmt numFmtId="182" formatCode="_([$$-409]* #,##0.00000000000000000000_);_([$$-409]* \(#,##0.00000000000000000000\);_([$$-409]* &quot;-&quot;??_);_(@_)"/>
    <numFmt numFmtId="183" formatCode="_([$$-409]* #,##0.000000000000000000000_);_([$$-409]* \(#,##0.000000000000000000000\);_([$$-409]* &quot;-&quot;??_);_(@_)"/>
    <numFmt numFmtId="184" formatCode="0.0%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_([$$-409]* #,##0.0000000000000000000000_);_([$$-409]* \(#,##0.0000000000000000000000\);_([$$-409]* &quot;-&quot;??_);_(@_)"/>
    <numFmt numFmtId="192" formatCode="_([$$-409]* #,##0.00000000000000000000000_);_([$$-409]* \(#,##0.00000000000000000000000\);_([$$-409]* &quot;-&quot;??_);_(@_)"/>
    <numFmt numFmtId="193" formatCode="_([$$-409]* #,##0.000000000000000000000000_);_([$$-409]* \(#,##0.000000000000000000000000\);_([$$-409]* &quot;-&quot;??_);_(@_)"/>
    <numFmt numFmtId="194" formatCode="_([$$-409]* #,##0.0000000000000000000000000_);_([$$-409]* \(#,##0.0000000000000000000000000\);_([$$-409]* &quot;-&quot;??_);_(@_)"/>
    <numFmt numFmtId="195" formatCode="_([$$-409]* #,##0.00000000000000000000000000_);_([$$-409]* \(#,##0.00000000000000000000000000\);_([$$-409]* &quot;-&quot;??_);_(@_)"/>
    <numFmt numFmtId="196" formatCode="_([$$-409]* #,##0.000000000000000000000000000_);_([$$-409]* \(#,##0.000000000000000000000000000\);_([$$-409]* &quot;-&quot;??_);_(@_)"/>
    <numFmt numFmtId="197" formatCode="_([$$-409]* #,##0.0000000000000000000000000000_);_([$$-409]* \(#,##0.0000000000000000000000000000\);_([$$-409]* &quot;-&quot;??_);_(@_)"/>
    <numFmt numFmtId="198" formatCode="_([$$-409]* #,##0.00000000000000000000000000000_);_([$$-409]* \(#,##0.00000000000000000000000000000\);_([$$-409]* &quot;-&quot;??_);_(@_)"/>
    <numFmt numFmtId="199" formatCode="_([$$-409]* #,##0.000000000000000000000000000000_);_([$$-409]* \(#,##0.000000000000000000000000000000\);_([$$-409]* &quot;-&quot;??_);_(@_)"/>
    <numFmt numFmtId="200" formatCode="_([$$-409]* #,##0.0000000000000000000000000000000_);_([$$-409]* \(#,##0.0000000000000000000000000000000\);_([$$-409]* &quot;-&quot;??_);_(@_)"/>
    <numFmt numFmtId="201" formatCode="_([$$-409]* #,##0.00000000000000000000000000000000_);_([$$-409]* \(#,##0.00000000000000000000000000000000\);_([$$-409]* &quot;-&quot;??_);_(@_)"/>
    <numFmt numFmtId="202" formatCode="_([$$-409]* #,##0.000000000000000000000000000000000_);_([$$-409]* \(#,##0.000000000000000000000000000000000\);_([$$-409]* &quot;-&quot;??_);_(@_)"/>
    <numFmt numFmtId="203" formatCode="_(&quot;$&quot;* #,##0.0_);_(&quot;$&quot;* \(#,##0.0\);_(&quot;$&quot;* &quot;-&quot;??_);_(@_)"/>
    <numFmt numFmtId="204" formatCode="_(&quot;$&quot;* #,##0_);_(&quot;$&quot;* \(#,##0\);_(&quot;$&quot;* &quot;-&quot;??_);_(@_)"/>
    <numFmt numFmtId="205" formatCode="[$-409]dddd\,\ mmmm\ d\,\ yyyy"/>
    <numFmt numFmtId="206" formatCode="[$-409]h:mm:ss\ AM/PM"/>
    <numFmt numFmtId="207" formatCode="&quot;$&quot;#,##0.00"/>
    <numFmt numFmtId="208" formatCode="&quot;$&quot;#,##0.0"/>
    <numFmt numFmtId="209" formatCode="&quot;$&quot;#,##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204" fontId="0" fillId="0" borderId="0" xfId="44" applyNumberFormat="1" applyFont="1" applyAlignment="1">
      <alignment horizontal="center"/>
    </xf>
    <xf numFmtId="0" fontId="0" fillId="0" borderId="0" xfId="44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209" fontId="0" fillId="0" borderId="0" xfId="0" applyNumberFormat="1" applyAlignment="1">
      <alignment horizontal="center"/>
    </xf>
    <xf numFmtId="209" fontId="0" fillId="0" borderId="0" xfId="44" applyNumberFormat="1" applyFont="1" applyAlignment="1">
      <alignment horizontal="center"/>
    </xf>
    <xf numFmtId="204" fontId="0" fillId="0" borderId="0" xfId="0" applyNumberFormat="1" applyAlignment="1">
      <alignment horizontal="center"/>
    </xf>
    <xf numFmtId="0" fontId="0" fillId="0" borderId="0" xfId="44" applyNumberFormat="1" applyFont="1" applyAlignment="1">
      <alignment horizontal="center"/>
    </xf>
    <xf numFmtId="0" fontId="3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3" fillId="33" borderId="0" xfId="0" applyNumberFormat="1" applyFont="1" applyFill="1" applyAlignment="1">
      <alignment horizontal="center" wrapText="1"/>
    </xf>
    <xf numFmtId="204" fontId="0" fillId="33" borderId="0" xfId="44" applyNumberFormat="1" applyFont="1" applyFill="1" applyAlignment="1">
      <alignment horizontal="center"/>
    </xf>
    <xf numFmtId="209" fontId="0" fillId="33" borderId="0" xfId="0" applyNumberFormat="1" applyFill="1" applyAlignment="1">
      <alignment horizontal="center"/>
    </xf>
    <xf numFmtId="209" fontId="0" fillId="33" borderId="0" xfId="44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9" fillId="33" borderId="0" xfId="0" applyFont="1" applyFill="1" applyAlignment="1">
      <alignment horizontal="center" wrapText="1"/>
    </xf>
    <xf numFmtId="0" fontId="39" fillId="33" borderId="0" xfId="0" applyNumberFormat="1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2" fillId="0" borderId="0" xfId="44" applyNumberFormat="1" applyFont="1" applyAlignment="1">
      <alignment horizontal="center"/>
    </xf>
    <xf numFmtId="204" fontId="2" fillId="0" borderId="0" xfId="44" applyNumberFormat="1" applyFont="1" applyAlignment="1">
      <alignment horizontal="center"/>
    </xf>
    <xf numFmtId="204" fontId="2" fillId="33" borderId="0" xfId="44" applyNumberFormat="1" applyFont="1" applyFill="1" applyAlignment="1">
      <alignment horizontal="center"/>
    </xf>
    <xf numFmtId="209" fontId="2" fillId="0" borderId="0" xfId="44" applyNumberFormat="1" applyFont="1" applyAlignment="1">
      <alignment horizontal="center"/>
    </xf>
    <xf numFmtId="209" fontId="2" fillId="33" borderId="0" xfId="44" applyNumberFormat="1" applyFont="1" applyFill="1" applyAlignment="1">
      <alignment horizontal="center"/>
    </xf>
    <xf numFmtId="204" fontId="2" fillId="0" borderId="0" xfId="0" applyNumberFormat="1" applyFont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04" fontId="0" fillId="0" borderId="0" xfId="44" applyNumberFormat="1" applyFont="1" applyFill="1" applyAlignment="1">
      <alignment horizontal="center"/>
    </xf>
    <xf numFmtId="209" fontId="0" fillId="0" borderId="0" xfId="0" applyNumberFormat="1" applyFill="1" applyAlignment="1">
      <alignment horizontal="center"/>
    </xf>
    <xf numFmtId="209" fontId="0" fillId="0" borderId="0" xfId="44" applyNumberFormat="1" applyFont="1" applyFill="1" applyAlignment="1">
      <alignment horizontal="center"/>
    </xf>
    <xf numFmtId="0" fontId="0" fillId="33" borderId="0" xfId="44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1" fillId="0" borderId="0" xfId="44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zoomScale="140" zoomScaleNormal="140" zoomScalePageLayoutView="0" workbookViewId="0" topLeftCell="A1">
      <selection activeCell="I26" sqref="I26"/>
    </sheetView>
  </sheetViews>
  <sheetFormatPr defaultColWidth="9.140625" defaultRowHeight="12.75"/>
  <cols>
    <col min="1" max="1" width="1.28515625" style="1" customWidth="1"/>
    <col min="2" max="2" width="11.00390625" style="1" customWidth="1"/>
    <col min="3" max="3" width="9.00390625" style="1" customWidth="1"/>
    <col min="4" max="4" width="1.57421875" style="29" customWidth="1"/>
    <col min="5" max="5" width="6.57421875" style="7" customWidth="1"/>
    <col min="6" max="6" width="8.421875" style="7" customWidth="1"/>
    <col min="7" max="7" width="9.00390625" style="5" customWidth="1"/>
    <col min="8" max="8" width="1.28515625" style="30" customWidth="1"/>
    <col min="9" max="9" width="6.7109375" style="1" customWidth="1"/>
    <col min="10" max="10" width="8.57421875" style="1" customWidth="1"/>
    <col min="11" max="11" width="8.8515625" style="1" customWidth="1"/>
    <col min="12" max="12" width="1.1484375" style="29" customWidth="1"/>
    <col min="13" max="13" width="7.140625" style="1" customWidth="1"/>
    <col min="14" max="14" width="9.7109375" style="1" customWidth="1"/>
    <col min="15" max="15" width="7.421875" style="5" customWidth="1"/>
    <col min="16" max="16" width="1.1484375" style="30" customWidth="1"/>
    <col min="17" max="17" width="7.421875" style="1" customWidth="1"/>
    <col min="18" max="18" width="6.57421875" style="1" customWidth="1"/>
    <col min="19" max="19" width="5.57421875" style="8" customWidth="1"/>
    <col min="20" max="20" width="1.421875" style="31" customWidth="1"/>
    <col min="21" max="21" width="13.140625" style="1" customWidth="1"/>
    <col min="22" max="22" width="1.28515625" style="29" customWidth="1"/>
    <col min="23" max="16384" width="9.140625" style="1" customWidth="1"/>
  </cols>
  <sheetData>
    <row r="1" spans="1:22" ht="6.75" customHeight="1">
      <c r="A1" s="13"/>
      <c r="B1" s="13"/>
      <c r="C1" s="13"/>
      <c r="D1" s="13"/>
      <c r="E1" s="28"/>
      <c r="F1" s="28"/>
      <c r="G1" s="15"/>
      <c r="H1" s="15"/>
      <c r="I1" s="13"/>
      <c r="J1" s="13"/>
      <c r="K1" s="13"/>
      <c r="L1" s="13"/>
      <c r="M1" s="13"/>
      <c r="N1" s="13"/>
      <c r="O1" s="15"/>
      <c r="P1" s="15"/>
      <c r="Q1" s="13"/>
      <c r="R1" s="13"/>
      <c r="S1" s="16"/>
      <c r="T1" s="16"/>
      <c r="U1" s="13"/>
      <c r="V1" s="13"/>
    </row>
    <row r="2" spans="1:22" s="4" customFormat="1" ht="60.75" customHeight="1">
      <c r="A2" s="12"/>
      <c r="B2" s="4" t="s">
        <v>14</v>
      </c>
      <c r="C2" s="4" t="s">
        <v>22</v>
      </c>
      <c r="D2" s="12"/>
      <c r="E2" s="37" t="s">
        <v>32</v>
      </c>
      <c r="F2" s="37"/>
      <c r="G2" s="37"/>
      <c r="H2" s="14"/>
      <c r="I2" s="36" t="s">
        <v>29</v>
      </c>
      <c r="J2" s="36"/>
      <c r="K2" s="36"/>
      <c r="L2" s="12"/>
      <c r="M2" s="36" t="s">
        <v>28</v>
      </c>
      <c r="N2" s="36"/>
      <c r="O2" s="36"/>
      <c r="P2" s="12"/>
      <c r="Q2" s="36" t="s">
        <v>27</v>
      </c>
      <c r="R2" s="36"/>
      <c r="S2" s="36"/>
      <c r="T2" s="12"/>
      <c r="U2" s="4" t="s">
        <v>34</v>
      </c>
      <c r="V2" s="12"/>
    </row>
    <row r="3" spans="1:22" s="18" customFormat="1" ht="6" customHeight="1">
      <c r="A3" s="12"/>
      <c r="B3" s="19"/>
      <c r="C3" s="19"/>
      <c r="D3" s="19"/>
      <c r="E3" s="20"/>
      <c r="F3" s="20"/>
      <c r="G3" s="20"/>
      <c r="H3" s="20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ht="12.75">
      <c r="A4" s="13"/>
      <c r="D4" s="13"/>
      <c r="E4" s="7" t="s">
        <v>16</v>
      </c>
      <c r="F4" s="7" t="s">
        <v>17</v>
      </c>
      <c r="H4" s="15"/>
      <c r="I4" s="7" t="s">
        <v>16</v>
      </c>
      <c r="J4" s="7" t="s">
        <v>17</v>
      </c>
      <c r="L4" s="13"/>
      <c r="M4" s="7" t="s">
        <v>16</v>
      </c>
      <c r="N4" s="7" t="s">
        <v>17</v>
      </c>
      <c r="P4" s="15"/>
      <c r="Q4" s="7" t="s">
        <v>16</v>
      </c>
      <c r="R4" s="7" t="s">
        <v>17</v>
      </c>
      <c r="T4" s="16"/>
      <c r="V4" s="13"/>
    </row>
    <row r="5" spans="1:22" ht="12.75">
      <c r="A5" s="13"/>
      <c r="B5" s="1" t="s">
        <v>26</v>
      </c>
      <c r="C5" s="1">
        <v>109</v>
      </c>
      <c r="D5" s="13"/>
      <c r="E5" s="11">
        <v>0</v>
      </c>
      <c r="F5" s="6" t="s">
        <v>0</v>
      </c>
      <c r="G5" s="5">
        <f aca="true" t="shared" si="0" ref="G5:G26">E5*300</f>
        <v>0</v>
      </c>
      <c r="H5" s="15"/>
      <c r="I5" s="6">
        <v>2</v>
      </c>
      <c r="J5" s="6" t="s">
        <v>23</v>
      </c>
      <c r="K5" s="5">
        <f>I5*175</f>
        <v>350</v>
      </c>
      <c r="L5" s="15"/>
      <c r="M5" s="6">
        <v>0</v>
      </c>
      <c r="N5" s="6"/>
      <c r="O5" s="5">
        <f aca="true" t="shared" si="1" ref="O5:O10">M5*100</f>
        <v>0</v>
      </c>
      <c r="P5" s="15"/>
      <c r="Q5" s="11"/>
      <c r="R5" s="6"/>
      <c r="S5" s="9">
        <f aca="true" t="shared" si="2" ref="S5:S10">Q5*100</f>
        <v>0</v>
      </c>
      <c r="T5" s="17"/>
      <c r="U5" s="10">
        <f>G5+K5+O5+S5</f>
        <v>350</v>
      </c>
      <c r="V5" s="13"/>
    </row>
    <row r="6" spans="1:22" ht="12.75">
      <c r="A6" s="13"/>
      <c r="B6" s="1" t="s">
        <v>2</v>
      </c>
      <c r="C6" s="1">
        <v>308</v>
      </c>
      <c r="D6" s="13"/>
      <c r="E6" s="6">
        <v>2</v>
      </c>
      <c r="F6" s="6" t="s">
        <v>15</v>
      </c>
      <c r="G6" s="5">
        <f t="shared" si="0"/>
        <v>600</v>
      </c>
      <c r="H6" s="15"/>
      <c r="I6" s="6">
        <v>2</v>
      </c>
      <c r="J6" s="6" t="s">
        <v>37</v>
      </c>
      <c r="K6" s="5">
        <f aca="true" t="shared" si="3" ref="K6:K27">I6*175</f>
        <v>350</v>
      </c>
      <c r="L6" s="15"/>
      <c r="M6" s="6"/>
      <c r="N6" s="6"/>
      <c r="O6" s="5">
        <f t="shared" si="1"/>
        <v>0</v>
      </c>
      <c r="P6" s="15"/>
      <c r="Q6" s="11"/>
      <c r="R6" s="6"/>
      <c r="S6" s="9">
        <f t="shared" si="2"/>
        <v>0</v>
      </c>
      <c r="T6" s="17"/>
      <c r="U6" s="10">
        <f aca="true" t="shared" si="4" ref="U6:U25">G6+K6+O6+S6</f>
        <v>950</v>
      </c>
      <c r="V6" s="13"/>
    </row>
    <row r="7" spans="1:22" ht="12.75">
      <c r="A7" s="13"/>
      <c r="B7" s="1" t="s">
        <v>13</v>
      </c>
      <c r="C7" s="1">
        <v>309</v>
      </c>
      <c r="D7" s="13"/>
      <c r="E7" s="6">
        <v>2</v>
      </c>
      <c r="F7" s="6" t="s">
        <v>20</v>
      </c>
      <c r="G7" s="5">
        <f t="shared" si="0"/>
        <v>600</v>
      </c>
      <c r="H7" s="15"/>
      <c r="I7" s="6">
        <v>1</v>
      </c>
      <c r="J7" s="6">
        <v>47</v>
      </c>
      <c r="K7" s="5">
        <f t="shared" si="3"/>
        <v>175</v>
      </c>
      <c r="L7" s="15"/>
      <c r="M7" s="6"/>
      <c r="N7" s="6"/>
      <c r="O7" s="5">
        <f t="shared" si="1"/>
        <v>0</v>
      </c>
      <c r="P7" s="15"/>
      <c r="Q7" s="6">
        <v>1</v>
      </c>
      <c r="R7" s="6">
        <v>4</v>
      </c>
      <c r="S7" s="9">
        <f t="shared" si="2"/>
        <v>100</v>
      </c>
      <c r="T7" s="17"/>
      <c r="U7" s="10">
        <f t="shared" si="4"/>
        <v>875</v>
      </c>
      <c r="V7" s="13"/>
    </row>
    <row r="8" spans="1:22" ht="12.75">
      <c r="A8" s="13"/>
      <c r="B8" s="1" t="s">
        <v>10</v>
      </c>
      <c r="C8" s="1">
        <v>203</v>
      </c>
      <c r="D8" s="13"/>
      <c r="E8" s="6">
        <v>1</v>
      </c>
      <c r="F8" s="6">
        <v>41</v>
      </c>
      <c r="G8" s="5">
        <f t="shared" si="0"/>
        <v>300</v>
      </c>
      <c r="H8" s="15"/>
      <c r="I8" s="6"/>
      <c r="J8" s="6"/>
      <c r="K8" s="5">
        <f t="shared" si="3"/>
        <v>0</v>
      </c>
      <c r="L8" s="15"/>
      <c r="M8" s="6">
        <v>2</v>
      </c>
      <c r="N8" s="6" t="s">
        <v>38</v>
      </c>
      <c r="O8" s="5">
        <f t="shared" si="1"/>
        <v>200</v>
      </c>
      <c r="P8" s="15"/>
      <c r="Q8" s="6"/>
      <c r="R8" s="6"/>
      <c r="S8" s="9">
        <f t="shared" si="2"/>
        <v>0</v>
      </c>
      <c r="T8" s="17"/>
      <c r="U8" s="10">
        <f t="shared" si="4"/>
        <v>500</v>
      </c>
      <c r="V8" s="13"/>
    </row>
    <row r="9" spans="1:22" ht="12.75">
      <c r="A9" s="13"/>
      <c r="B9" s="1" t="s">
        <v>18</v>
      </c>
      <c r="C9" s="1">
        <v>110</v>
      </c>
      <c r="D9" s="13"/>
      <c r="E9" s="6"/>
      <c r="F9" s="6"/>
      <c r="G9" s="5">
        <f t="shared" si="0"/>
        <v>0</v>
      </c>
      <c r="H9" s="15"/>
      <c r="I9" s="6"/>
      <c r="J9" s="6"/>
      <c r="K9" s="5">
        <f t="shared" si="3"/>
        <v>0</v>
      </c>
      <c r="L9" s="15"/>
      <c r="M9" s="6"/>
      <c r="N9" s="6"/>
      <c r="O9" s="5">
        <f t="shared" si="1"/>
        <v>0</v>
      </c>
      <c r="P9" s="15"/>
      <c r="Q9" s="6"/>
      <c r="R9" s="6"/>
      <c r="S9" s="9">
        <f t="shared" si="2"/>
        <v>0</v>
      </c>
      <c r="T9" s="17"/>
      <c r="U9" s="10">
        <f t="shared" si="4"/>
        <v>0</v>
      </c>
      <c r="V9" s="13"/>
    </row>
    <row r="10" spans="1:22" ht="12.75">
      <c r="A10" s="13"/>
      <c r="B10" s="1" t="s">
        <v>1</v>
      </c>
      <c r="C10" s="1">
        <v>310</v>
      </c>
      <c r="D10" s="13"/>
      <c r="E10" s="6"/>
      <c r="F10" s="6"/>
      <c r="G10" s="5">
        <f t="shared" si="0"/>
        <v>0</v>
      </c>
      <c r="H10" s="15"/>
      <c r="I10" s="6">
        <v>1</v>
      </c>
      <c r="J10" s="6">
        <v>53</v>
      </c>
      <c r="K10" s="5">
        <f t="shared" si="3"/>
        <v>175</v>
      </c>
      <c r="L10" s="15"/>
      <c r="M10" s="6"/>
      <c r="N10" s="6"/>
      <c r="O10" s="5">
        <f t="shared" si="1"/>
        <v>0</v>
      </c>
      <c r="P10" s="15"/>
      <c r="Q10" s="6"/>
      <c r="R10" s="6"/>
      <c r="S10" s="9">
        <f t="shared" si="2"/>
        <v>0</v>
      </c>
      <c r="T10" s="17"/>
      <c r="U10" s="10">
        <f t="shared" si="4"/>
        <v>175</v>
      </c>
      <c r="V10" s="13"/>
    </row>
    <row r="11" spans="1:22" ht="12.75">
      <c r="A11" s="13"/>
      <c r="B11" s="1" t="s">
        <v>44</v>
      </c>
      <c r="C11" s="1">
        <v>108</v>
      </c>
      <c r="D11" s="13"/>
      <c r="E11" s="6">
        <v>1</v>
      </c>
      <c r="F11" s="35">
        <v>7</v>
      </c>
      <c r="G11" s="5">
        <f t="shared" si="0"/>
        <v>300</v>
      </c>
      <c r="H11" s="15"/>
      <c r="I11" s="6">
        <v>2</v>
      </c>
      <c r="J11" s="11" t="s">
        <v>38</v>
      </c>
      <c r="K11" s="5">
        <f t="shared" si="3"/>
        <v>350</v>
      </c>
      <c r="L11" s="15"/>
      <c r="M11" s="6">
        <v>2</v>
      </c>
      <c r="N11" s="6" t="s">
        <v>39</v>
      </c>
      <c r="P11" s="15"/>
      <c r="Q11" s="6">
        <v>1</v>
      </c>
      <c r="R11" s="6" t="s">
        <v>45</v>
      </c>
      <c r="S11" s="9">
        <v>0</v>
      </c>
      <c r="T11" s="17"/>
      <c r="U11" s="10">
        <f t="shared" si="4"/>
        <v>650</v>
      </c>
      <c r="V11" s="13"/>
    </row>
    <row r="12" spans="1:22" ht="12.75">
      <c r="A12" s="13"/>
      <c r="B12" s="1" t="s">
        <v>9</v>
      </c>
      <c r="C12" s="1" t="s">
        <v>19</v>
      </c>
      <c r="D12" s="13"/>
      <c r="E12" s="6"/>
      <c r="F12" s="6"/>
      <c r="G12" s="5">
        <f t="shared" si="0"/>
        <v>0</v>
      </c>
      <c r="H12" s="15"/>
      <c r="I12" s="6">
        <v>2</v>
      </c>
      <c r="J12" s="11" t="s">
        <v>46</v>
      </c>
      <c r="K12" s="5">
        <f t="shared" si="3"/>
        <v>350</v>
      </c>
      <c r="L12" s="15"/>
      <c r="M12" s="6"/>
      <c r="N12" s="6"/>
      <c r="O12" s="5">
        <f aca="true" t="shared" si="5" ref="O12:O25">M12*100</f>
        <v>0</v>
      </c>
      <c r="P12" s="15"/>
      <c r="Q12" s="6"/>
      <c r="R12" s="6"/>
      <c r="S12" s="9">
        <f aca="true" t="shared" si="6" ref="S12:S27">Q12*100</f>
        <v>0</v>
      </c>
      <c r="T12" s="17"/>
      <c r="U12" s="10">
        <f t="shared" si="4"/>
        <v>350</v>
      </c>
      <c r="V12" s="13"/>
    </row>
    <row r="13" spans="1:22" ht="12.75">
      <c r="A13" s="13"/>
      <c r="B13" s="1" t="s">
        <v>12</v>
      </c>
      <c r="C13" s="1">
        <v>202</v>
      </c>
      <c r="D13" s="13"/>
      <c r="E13" s="6"/>
      <c r="F13" s="6"/>
      <c r="G13" s="5">
        <f t="shared" si="0"/>
        <v>0</v>
      </c>
      <c r="H13" s="15"/>
      <c r="I13" s="6">
        <v>1</v>
      </c>
      <c r="J13" s="6">
        <v>47</v>
      </c>
      <c r="K13" s="5">
        <f t="shared" si="3"/>
        <v>175</v>
      </c>
      <c r="L13" s="15"/>
      <c r="M13" s="6">
        <v>2</v>
      </c>
      <c r="N13" s="6" t="s">
        <v>30</v>
      </c>
      <c r="O13" s="5">
        <f t="shared" si="5"/>
        <v>200</v>
      </c>
      <c r="P13" s="15"/>
      <c r="Q13" s="6">
        <v>1</v>
      </c>
      <c r="R13" s="6">
        <v>6</v>
      </c>
      <c r="S13" s="9">
        <f t="shared" si="6"/>
        <v>100</v>
      </c>
      <c r="T13" s="17"/>
      <c r="U13" s="10">
        <f t="shared" si="4"/>
        <v>475</v>
      </c>
      <c r="V13" s="13"/>
    </row>
    <row r="14" spans="1:22" ht="12.75">
      <c r="A14" s="13"/>
      <c r="B14" s="1" t="s">
        <v>4</v>
      </c>
      <c r="C14" s="1">
        <v>201</v>
      </c>
      <c r="D14" s="13"/>
      <c r="E14" s="6"/>
      <c r="F14" s="6"/>
      <c r="G14" s="5">
        <f t="shared" si="0"/>
        <v>0</v>
      </c>
      <c r="H14" s="15"/>
      <c r="I14" s="6">
        <v>1</v>
      </c>
      <c r="J14" s="6">
        <v>66</v>
      </c>
      <c r="K14" s="5">
        <f t="shared" si="3"/>
        <v>175</v>
      </c>
      <c r="L14" s="15"/>
      <c r="M14" s="6"/>
      <c r="N14" s="6" t="s">
        <v>0</v>
      </c>
      <c r="O14" s="5">
        <f t="shared" si="5"/>
        <v>0</v>
      </c>
      <c r="P14" s="15"/>
      <c r="Q14" s="6"/>
      <c r="R14" s="6"/>
      <c r="S14" s="9">
        <f t="shared" si="6"/>
        <v>0</v>
      </c>
      <c r="T14" s="17"/>
      <c r="U14" s="10">
        <f t="shared" si="4"/>
        <v>175</v>
      </c>
      <c r="V14" s="13"/>
    </row>
    <row r="15" spans="1:22" ht="12.75">
      <c r="A15" s="13"/>
      <c r="B15" s="1" t="s">
        <v>7</v>
      </c>
      <c r="C15" s="1">
        <v>208</v>
      </c>
      <c r="D15" s="13"/>
      <c r="E15" s="6">
        <v>1</v>
      </c>
      <c r="F15" s="6">
        <v>17</v>
      </c>
      <c r="G15" s="5">
        <f t="shared" si="0"/>
        <v>300</v>
      </c>
      <c r="H15" s="15"/>
      <c r="I15" s="6">
        <v>2</v>
      </c>
      <c r="J15" s="6" t="s">
        <v>40</v>
      </c>
      <c r="K15" s="5">
        <f t="shared" si="3"/>
        <v>350</v>
      </c>
      <c r="L15" s="15"/>
      <c r="M15" s="6"/>
      <c r="N15" s="6"/>
      <c r="O15" s="5">
        <f t="shared" si="5"/>
        <v>0</v>
      </c>
      <c r="P15" s="15"/>
      <c r="Q15" s="6"/>
      <c r="R15" s="6" t="s">
        <v>0</v>
      </c>
      <c r="S15" s="9">
        <f t="shared" si="6"/>
        <v>0</v>
      </c>
      <c r="T15" s="17"/>
      <c r="U15" s="10">
        <f t="shared" si="4"/>
        <v>650</v>
      </c>
      <c r="V15" s="13"/>
    </row>
    <row r="16" spans="1:22" ht="12.75">
      <c r="A16" s="13"/>
      <c r="B16" s="1" t="s">
        <v>8</v>
      </c>
      <c r="C16" s="1">
        <v>105</v>
      </c>
      <c r="D16" s="13"/>
      <c r="E16" s="6">
        <v>1</v>
      </c>
      <c r="F16" s="6">
        <v>31</v>
      </c>
      <c r="G16" s="5">
        <f t="shared" si="0"/>
        <v>300</v>
      </c>
      <c r="H16" s="15"/>
      <c r="I16" s="6">
        <v>1</v>
      </c>
      <c r="J16" s="6">
        <v>69</v>
      </c>
      <c r="K16" s="5">
        <f t="shared" si="3"/>
        <v>175</v>
      </c>
      <c r="L16" s="15"/>
      <c r="M16" s="6"/>
      <c r="N16" s="6"/>
      <c r="O16" s="5">
        <f t="shared" si="5"/>
        <v>0</v>
      </c>
      <c r="P16" s="15"/>
      <c r="Q16" s="6"/>
      <c r="R16" s="6"/>
      <c r="S16" s="9">
        <f t="shared" si="6"/>
        <v>0</v>
      </c>
      <c r="T16" s="17"/>
      <c r="U16" s="10">
        <f t="shared" si="4"/>
        <v>475</v>
      </c>
      <c r="V16" s="13"/>
    </row>
    <row r="17" spans="1:22" ht="12.75">
      <c r="A17" s="13"/>
      <c r="B17" s="1" t="s">
        <v>6</v>
      </c>
      <c r="C17" s="1">
        <v>304</v>
      </c>
      <c r="D17" s="13"/>
      <c r="E17" s="6"/>
      <c r="F17" s="6"/>
      <c r="G17" s="5">
        <f t="shared" si="0"/>
        <v>0</v>
      </c>
      <c r="H17" s="15"/>
      <c r="I17" s="6">
        <v>1</v>
      </c>
      <c r="J17" s="6">
        <v>64</v>
      </c>
      <c r="K17" s="5">
        <f t="shared" si="3"/>
        <v>175</v>
      </c>
      <c r="L17" s="15"/>
      <c r="M17" s="6"/>
      <c r="N17" s="6"/>
      <c r="O17" s="5">
        <f t="shared" si="5"/>
        <v>0</v>
      </c>
      <c r="P17" s="15"/>
      <c r="Q17" s="6"/>
      <c r="R17" s="6"/>
      <c r="S17" s="9">
        <f t="shared" si="6"/>
        <v>0</v>
      </c>
      <c r="T17" s="17"/>
      <c r="U17" s="10">
        <f t="shared" si="4"/>
        <v>175</v>
      </c>
      <c r="V17" s="13"/>
    </row>
    <row r="18" spans="1:22" ht="12.75">
      <c r="A18" s="13"/>
      <c r="B18" s="1" t="s">
        <v>5</v>
      </c>
      <c r="C18" s="1">
        <v>104</v>
      </c>
      <c r="D18" s="13"/>
      <c r="E18" s="6"/>
      <c r="F18" s="6"/>
      <c r="G18" s="5">
        <f t="shared" si="0"/>
        <v>0</v>
      </c>
      <c r="H18" s="15"/>
      <c r="I18" s="6">
        <v>2</v>
      </c>
      <c r="J18" s="6" t="s">
        <v>23</v>
      </c>
      <c r="K18" s="5">
        <f t="shared" si="3"/>
        <v>350</v>
      </c>
      <c r="L18" s="15"/>
      <c r="M18" s="6"/>
      <c r="N18" s="6"/>
      <c r="O18" s="5">
        <f t="shared" si="5"/>
        <v>0</v>
      </c>
      <c r="P18" s="15"/>
      <c r="Q18" s="6"/>
      <c r="R18" s="6"/>
      <c r="S18" s="9">
        <f t="shared" si="6"/>
        <v>0</v>
      </c>
      <c r="T18" s="17"/>
      <c r="U18" s="10">
        <f t="shared" si="4"/>
        <v>350</v>
      </c>
      <c r="V18" s="13"/>
    </row>
    <row r="19" spans="1:22" ht="12.75">
      <c r="A19" s="13"/>
      <c r="B19" s="1" t="s">
        <v>11</v>
      </c>
      <c r="C19" s="1">
        <v>209</v>
      </c>
      <c r="D19" s="13"/>
      <c r="E19" s="6"/>
      <c r="F19" s="6"/>
      <c r="G19" s="5">
        <f t="shared" si="0"/>
        <v>0</v>
      </c>
      <c r="H19" s="15"/>
      <c r="I19" s="6"/>
      <c r="J19" s="6"/>
      <c r="K19" s="5">
        <f t="shared" si="3"/>
        <v>0</v>
      </c>
      <c r="L19" s="15"/>
      <c r="M19" s="6">
        <v>1</v>
      </c>
      <c r="N19" s="6">
        <v>38</v>
      </c>
      <c r="O19" s="5">
        <f t="shared" si="5"/>
        <v>100</v>
      </c>
      <c r="P19" s="15"/>
      <c r="Q19" s="6"/>
      <c r="R19" s="6"/>
      <c r="S19" s="9">
        <f t="shared" si="6"/>
        <v>0</v>
      </c>
      <c r="T19" s="17"/>
      <c r="U19" s="10">
        <f t="shared" si="4"/>
        <v>100</v>
      </c>
      <c r="V19" s="13"/>
    </row>
    <row r="20" spans="1:22" ht="12.75">
      <c r="A20" s="13"/>
      <c r="B20" s="1" t="s">
        <v>3</v>
      </c>
      <c r="C20" s="1">
        <v>206</v>
      </c>
      <c r="D20" s="13"/>
      <c r="E20" s="6"/>
      <c r="F20" s="6"/>
      <c r="G20" s="5">
        <f t="shared" si="0"/>
        <v>0</v>
      </c>
      <c r="H20" s="15"/>
      <c r="I20" s="6"/>
      <c r="J20" s="6"/>
      <c r="K20" s="5">
        <f t="shared" si="3"/>
        <v>0</v>
      </c>
      <c r="L20" s="15"/>
      <c r="M20" s="6"/>
      <c r="N20" s="6"/>
      <c r="O20" s="5">
        <f t="shared" si="5"/>
        <v>0</v>
      </c>
      <c r="P20" s="15"/>
      <c r="Q20" s="6">
        <v>2</v>
      </c>
      <c r="R20" s="6" t="s">
        <v>24</v>
      </c>
      <c r="S20" s="9">
        <f t="shared" si="6"/>
        <v>200</v>
      </c>
      <c r="T20" s="17"/>
      <c r="U20" s="10">
        <f t="shared" si="4"/>
        <v>200</v>
      </c>
      <c r="V20" s="13"/>
    </row>
    <row r="21" spans="1:22" ht="12.75">
      <c r="A21" s="13"/>
      <c r="B21" s="1" t="s">
        <v>21</v>
      </c>
      <c r="D21" s="13"/>
      <c r="E21" s="6">
        <v>1</v>
      </c>
      <c r="F21" s="6" t="s">
        <v>36</v>
      </c>
      <c r="H21" s="15"/>
      <c r="I21" s="6"/>
      <c r="J21" s="6"/>
      <c r="K21" s="5">
        <f t="shared" si="3"/>
        <v>0</v>
      </c>
      <c r="L21" s="15"/>
      <c r="M21" s="6"/>
      <c r="N21" s="6"/>
      <c r="O21" s="5">
        <f t="shared" si="5"/>
        <v>0</v>
      </c>
      <c r="P21" s="15"/>
      <c r="Q21" s="6"/>
      <c r="R21" s="6"/>
      <c r="S21" s="9">
        <f t="shared" si="6"/>
        <v>0</v>
      </c>
      <c r="T21" s="17"/>
      <c r="U21" s="10">
        <f t="shared" si="4"/>
        <v>0</v>
      </c>
      <c r="V21" s="13"/>
    </row>
    <row r="22" spans="1:22" ht="12.75">
      <c r="A22" s="13"/>
      <c r="B22" s="1" t="s">
        <v>31</v>
      </c>
      <c r="C22" s="1">
        <v>210</v>
      </c>
      <c r="D22" s="13"/>
      <c r="E22" s="6"/>
      <c r="F22" s="6"/>
      <c r="G22" s="5">
        <f t="shared" si="0"/>
        <v>0</v>
      </c>
      <c r="H22" s="15"/>
      <c r="I22" s="6">
        <v>2</v>
      </c>
      <c r="J22" s="6" t="s">
        <v>33</v>
      </c>
      <c r="K22" s="5">
        <f t="shared" si="3"/>
        <v>350</v>
      </c>
      <c r="L22" s="15"/>
      <c r="M22" s="6"/>
      <c r="N22" s="6"/>
      <c r="O22" s="5">
        <f t="shared" si="5"/>
        <v>0</v>
      </c>
      <c r="P22" s="15"/>
      <c r="Q22" s="6">
        <v>2</v>
      </c>
      <c r="R22" s="6" t="s">
        <v>42</v>
      </c>
      <c r="S22" s="9">
        <f t="shared" si="6"/>
        <v>200</v>
      </c>
      <c r="T22" s="17"/>
      <c r="U22" s="10">
        <f t="shared" si="4"/>
        <v>550</v>
      </c>
      <c r="V22" s="13"/>
    </row>
    <row r="23" spans="1:22" ht="12.75">
      <c r="A23" s="13"/>
      <c r="B23" s="1" t="s">
        <v>41</v>
      </c>
      <c r="C23" s="1">
        <v>302</v>
      </c>
      <c r="D23" s="13"/>
      <c r="E23" s="6"/>
      <c r="F23" s="6"/>
      <c r="G23" s="5">
        <f t="shared" si="0"/>
        <v>0</v>
      </c>
      <c r="H23" s="15"/>
      <c r="I23" s="6">
        <v>1</v>
      </c>
      <c r="J23" s="6">
        <v>65</v>
      </c>
      <c r="K23" s="5">
        <f t="shared" si="3"/>
        <v>175</v>
      </c>
      <c r="L23" s="15"/>
      <c r="M23" s="6"/>
      <c r="N23" s="6"/>
      <c r="O23" s="5">
        <f t="shared" si="5"/>
        <v>0</v>
      </c>
      <c r="P23" s="15"/>
      <c r="Q23" s="6"/>
      <c r="R23" s="6"/>
      <c r="S23" s="9">
        <f t="shared" si="6"/>
        <v>0</v>
      </c>
      <c r="T23" s="17"/>
      <c r="U23" s="10">
        <f t="shared" si="4"/>
        <v>175</v>
      </c>
      <c r="V23" s="13"/>
    </row>
    <row r="24" spans="1:22" ht="12.75">
      <c r="A24" s="13"/>
      <c r="B24" s="1" t="s">
        <v>43</v>
      </c>
      <c r="C24" s="1">
        <v>305</v>
      </c>
      <c r="D24" s="13"/>
      <c r="E24" s="6"/>
      <c r="F24" s="6"/>
      <c r="G24" s="5">
        <f t="shared" si="0"/>
        <v>0</v>
      </c>
      <c r="H24" s="15"/>
      <c r="I24" s="6">
        <v>2</v>
      </c>
      <c r="J24" s="6"/>
      <c r="K24" s="5">
        <f t="shared" si="3"/>
        <v>350</v>
      </c>
      <c r="L24" s="15"/>
      <c r="M24" s="6"/>
      <c r="N24" s="6"/>
      <c r="O24" s="5">
        <f t="shared" si="5"/>
        <v>0</v>
      </c>
      <c r="P24" s="15"/>
      <c r="Q24" s="6"/>
      <c r="R24" s="6"/>
      <c r="S24" s="9">
        <f t="shared" si="6"/>
        <v>0</v>
      </c>
      <c r="T24" s="17"/>
      <c r="U24" s="10">
        <f t="shared" si="4"/>
        <v>350</v>
      </c>
      <c r="V24" s="13"/>
    </row>
    <row r="25" spans="1:22" ht="12.75">
      <c r="A25" s="34"/>
      <c r="B25" s="3" t="s">
        <v>35</v>
      </c>
      <c r="C25" s="1">
        <v>302</v>
      </c>
      <c r="D25" s="13"/>
      <c r="E25" s="6"/>
      <c r="F25" s="6"/>
      <c r="G25" s="5">
        <f t="shared" si="0"/>
        <v>0</v>
      </c>
      <c r="H25" s="15"/>
      <c r="I25" s="6">
        <v>1</v>
      </c>
      <c r="J25" s="6">
        <v>68</v>
      </c>
      <c r="K25" s="5">
        <f t="shared" si="3"/>
        <v>175</v>
      </c>
      <c r="L25" s="15"/>
      <c r="M25" s="6"/>
      <c r="N25" s="6"/>
      <c r="O25" s="5">
        <f t="shared" si="5"/>
        <v>0</v>
      </c>
      <c r="P25" s="15"/>
      <c r="Q25" s="6"/>
      <c r="R25" s="6"/>
      <c r="S25" s="9">
        <f t="shared" si="6"/>
        <v>0</v>
      </c>
      <c r="T25" s="17"/>
      <c r="U25" s="10">
        <f t="shared" si="4"/>
        <v>175</v>
      </c>
      <c r="V25" s="13"/>
    </row>
    <row r="26" spans="1:22" ht="12.75">
      <c r="A26" s="34"/>
      <c r="B26" s="3" t="s">
        <v>25</v>
      </c>
      <c r="C26" s="1">
        <v>306</v>
      </c>
      <c r="D26" s="13"/>
      <c r="E26" s="6"/>
      <c r="F26" s="6"/>
      <c r="G26" s="5">
        <f t="shared" si="0"/>
        <v>0</v>
      </c>
      <c r="H26" s="15"/>
      <c r="I26" s="6">
        <v>1</v>
      </c>
      <c r="J26" s="6">
        <v>72</v>
      </c>
      <c r="K26" s="5">
        <f t="shared" si="3"/>
        <v>175</v>
      </c>
      <c r="L26" s="15"/>
      <c r="M26" s="6"/>
      <c r="N26" s="6"/>
      <c r="P26" s="15"/>
      <c r="Q26" s="6"/>
      <c r="R26" s="6"/>
      <c r="S26" s="9"/>
      <c r="T26" s="17"/>
      <c r="U26" s="10"/>
      <c r="V26" s="13"/>
    </row>
    <row r="27" spans="1:22" s="2" customFormat="1" ht="12.75">
      <c r="A27" s="21"/>
      <c r="D27" s="21"/>
      <c r="E27" s="22">
        <f>SUM(E5:E23)</f>
        <v>9</v>
      </c>
      <c r="F27" s="22"/>
      <c r="G27" s="5">
        <f>E27*300</f>
        <v>2700</v>
      </c>
      <c r="H27" s="24"/>
      <c r="I27" s="22">
        <f>SUM(I5:I23)</f>
        <v>21</v>
      </c>
      <c r="J27" s="22"/>
      <c r="K27" s="23">
        <f t="shared" si="3"/>
        <v>3675</v>
      </c>
      <c r="L27" s="24"/>
      <c r="M27" s="22">
        <f>SUM(M5:M23)</f>
        <v>7</v>
      </c>
      <c r="N27" s="22"/>
      <c r="O27" s="23">
        <f>SUM(O5:O23)</f>
        <v>500</v>
      </c>
      <c r="P27" s="24"/>
      <c r="Q27" s="22">
        <f>SUM(Q5:Q23)</f>
        <v>7</v>
      </c>
      <c r="R27" s="22"/>
      <c r="S27" s="25">
        <f t="shared" si="6"/>
        <v>700</v>
      </c>
      <c r="T27" s="26"/>
      <c r="U27" s="27">
        <f>SUM(U5:U25)</f>
        <v>7700</v>
      </c>
      <c r="V27" s="21"/>
    </row>
    <row r="28" spans="1:22" ht="12.75">
      <c r="A28" s="13"/>
      <c r="D28" s="13"/>
      <c r="E28" s="6"/>
      <c r="F28" s="6"/>
      <c r="H28" s="15"/>
      <c r="I28" s="6"/>
      <c r="J28" s="6"/>
      <c r="K28" s="5"/>
      <c r="L28" s="15"/>
      <c r="M28" s="6"/>
      <c r="N28" s="6"/>
      <c r="P28" s="15"/>
      <c r="Q28" s="6"/>
      <c r="R28" s="6"/>
      <c r="S28" s="9"/>
      <c r="T28" s="17"/>
      <c r="U28" s="10"/>
      <c r="V28" s="13"/>
    </row>
    <row r="29" spans="1:22" ht="12.75">
      <c r="A29" s="13"/>
      <c r="D29" s="13"/>
      <c r="E29" s="6"/>
      <c r="F29" s="6"/>
      <c r="H29" s="15"/>
      <c r="I29" s="6"/>
      <c r="J29" s="6"/>
      <c r="K29" s="5"/>
      <c r="L29" s="15"/>
      <c r="M29" s="6"/>
      <c r="N29" s="6"/>
      <c r="P29" s="15"/>
      <c r="Q29" s="6"/>
      <c r="R29" s="6"/>
      <c r="S29" s="9"/>
      <c r="T29" s="17"/>
      <c r="U29" s="10"/>
      <c r="V29" s="13"/>
    </row>
    <row r="30" spans="1:22" ht="12.75">
      <c r="A30" s="13"/>
      <c r="D30" s="13"/>
      <c r="E30" s="6"/>
      <c r="F30" s="6"/>
      <c r="H30" s="15"/>
      <c r="I30" s="6"/>
      <c r="J30" s="6"/>
      <c r="K30" s="5"/>
      <c r="L30" s="15"/>
      <c r="M30" s="6"/>
      <c r="N30" s="6"/>
      <c r="P30" s="15"/>
      <c r="Q30" s="6"/>
      <c r="R30" s="6"/>
      <c r="S30" s="9"/>
      <c r="T30" s="17"/>
      <c r="U30" s="10"/>
      <c r="V30" s="13"/>
    </row>
    <row r="31" spans="1:22" ht="12.75">
      <c r="A31" s="13"/>
      <c r="D31" s="13"/>
      <c r="E31" s="6"/>
      <c r="F31" s="6"/>
      <c r="H31" s="15"/>
      <c r="I31" s="6"/>
      <c r="J31" s="6"/>
      <c r="K31" s="5"/>
      <c r="L31" s="15"/>
      <c r="M31" s="6"/>
      <c r="N31" s="6"/>
      <c r="P31" s="15"/>
      <c r="Q31" s="6"/>
      <c r="R31" s="6"/>
      <c r="S31" s="9"/>
      <c r="T31" s="17"/>
      <c r="U31" s="10"/>
      <c r="V31" s="13"/>
    </row>
    <row r="32" spans="1:22" ht="12.75">
      <c r="A32" s="13"/>
      <c r="D32" s="13"/>
      <c r="E32" s="6"/>
      <c r="F32" s="6"/>
      <c r="H32" s="15"/>
      <c r="I32" s="6"/>
      <c r="J32" s="6"/>
      <c r="K32" s="5"/>
      <c r="L32" s="15"/>
      <c r="M32" s="6"/>
      <c r="N32" s="6"/>
      <c r="P32" s="15"/>
      <c r="Q32" s="6"/>
      <c r="R32" s="6"/>
      <c r="S32" s="9"/>
      <c r="T32" s="17"/>
      <c r="U32" s="10"/>
      <c r="V32" s="13"/>
    </row>
    <row r="33" spans="1:22" ht="12.75">
      <c r="A33" s="13"/>
      <c r="D33" s="13"/>
      <c r="E33" s="6"/>
      <c r="F33" s="6"/>
      <c r="H33" s="15"/>
      <c r="I33" s="6"/>
      <c r="J33" s="6"/>
      <c r="K33" s="5"/>
      <c r="L33" s="15"/>
      <c r="M33" s="6"/>
      <c r="N33" s="6"/>
      <c r="P33" s="15"/>
      <c r="Q33" s="6"/>
      <c r="R33" s="6"/>
      <c r="S33" s="9"/>
      <c r="T33" s="17"/>
      <c r="U33" s="10"/>
      <c r="V33" s="13"/>
    </row>
    <row r="34" spans="1:22" ht="12.75">
      <c r="A34" s="13"/>
      <c r="D34" s="13"/>
      <c r="E34" s="6"/>
      <c r="F34" s="6"/>
      <c r="H34" s="15"/>
      <c r="I34" s="6"/>
      <c r="J34" s="6"/>
      <c r="K34" s="5"/>
      <c r="L34" s="15"/>
      <c r="M34" s="6"/>
      <c r="N34" s="6"/>
      <c r="P34" s="15"/>
      <c r="Q34" s="6"/>
      <c r="R34" s="6"/>
      <c r="S34" s="9"/>
      <c r="T34" s="17"/>
      <c r="U34" s="10"/>
      <c r="V34" s="13"/>
    </row>
    <row r="35" spans="1:22" ht="12.75">
      <c r="A35" s="13"/>
      <c r="D35" s="13"/>
      <c r="E35" s="6"/>
      <c r="F35" s="6"/>
      <c r="H35" s="15"/>
      <c r="I35" s="6"/>
      <c r="J35" s="6"/>
      <c r="K35" s="5"/>
      <c r="L35" s="15"/>
      <c r="M35" s="6"/>
      <c r="N35" s="6"/>
      <c r="P35" s="15"/>
      <c r="Q35" s="6"/>
      <c r="R35" s="6"/>
      <c r="S35" s="9"/>
      <c r="T35" s="17"/>
      <c r="U35" s="10"/>
      <c r="V35" s="13"/>
    </row>
    <row r="36" spans="1:22" ht="12.75">
      <c r="A36" s="13"/>
      <c r="D36" s="13"/>
      <c r="E36" s="6"/>
      <c r="F36" s="6"/>
      <c r="H36" s="15"/>
      <c r="I36" s="6"/>
      <c r="J36" s="6"/>
      <c r="K36" s="5"/>
      <c r="L36" s="15"/>
      <c r="M36" s="6"/>
      <c r="N36" s="6"/>
      <c r="P36" s="15"/>
      <c r="Q36" s="6"/>
      <c r="R36" s="6"/>
      <c r="S36" s="9"/>
      <c r="T36" s="17"/>
      <c r="U36" s="10"/>
      <c r="V36" s="13"/>
    </row>
    <row r="37" spans="1:22" ht="12.75">
      <c r="A37" s="13"/>
      <c r="D37" s="13"/>
      <c r="E37" s="6"/>
      <c r="F37" s="6"/>
      <c r="H37" s="15"/>
      <c r="I37" s="6"/>
      <c r="J37" s="6"/>
      <c r="K37" s="5"/>
      <c r="L37" s="15"/>
      <c r="M37" s="6"/>
      <c r="N37" s="6"/>
      <c r="P37" s="15"/>
      <c r="Q37" s="6"/>
      <c r="R37" s="6"/>
      <c r="S37" s="9"/>
      <c r="T37" s="17"/>
      <c r="U37" s="10"/>
      <c r="V37" s="13"/>
    </row>
    <row r="38" spans="1:22" ht="12.75">
      <c r="A38" s="13"/>
      <c r="D38" s="13"/>
      <c r="E38" s="6"/>
      <c r="F38" s="6"/>
      <c r="H38" s="15"/>
      <c r="I38" s="6"/>
      <c r="J38" s="6"/>
      <c r="K38" s="5"/>
      <c r="L38" s="15"/>
      <c r="M38" s="6"/>
      <c r="N38" s="6"/>
      <c r="P38" s="15"/>
      <c r="Q38" s="6"/>
      <c r="R38" s="6"/>
      <c r="S38" s="9"/>
      <c r="T38" s="17"/>
      <c r="U38" s="10"/>
      <c r="V38" s="13"/>
    </row>
    <row r="39" spans="1:22" ht="12.75">
      <c r="A39" s="13"/>
      <c r="D39" s="13"/>
      <c r="E39" s="6"/>
      <c r="F39" s="6"/>
      <c r="H39" s="15"/>
      <c r="I39" s="6"/>
      <c r="J39" s="6"/>
      <c r="K39" s="5"/>
      <c r="L39" s="15"/>
      <c r="M39" s="6"/>
      <c r="N39" s="6"/>
      <c r="P39" s="15"/>
      <c r="Q39" s="6"/>
      <c r="R39" s="6"/>
      <c r="S39" s="9"/>
      <c r="T39" s="17"/>
      <c r="U39" s="10"/>
      <c r="V39" s="13"/>
    </row>
    <row r="40" spans="1:22" ht="12.75">
      <c r="A40" s="13"/>
      <c r="D40" s="13"/>
      <c r="E40" s="6"/>
      <c r="F40" s="6"/>
      <c r="H40" s="15"/>
      <c r="I40" s="6"/>
      <c r="J40" s="6"/>
      <c r="K40" s="5"/>
      <c r="L40" s="15"/>
      <c r="M40" s="6"/>
      <c r="N40" s="6"/>
      <c r="P40" s="15"/>
      <c r="Q40" s="6"/>
      <c r="R40" s="6"/>
      <c r="S40" s="9"/>
      <c r="T40" s="16"/>
      <c r="U40" s="10"/>
      <c r="V40" s="13"/>
    </row>
    <row r="41" spans="1:22" ht="5.25" customHeight="1">
      <c r="A41" s="13"/>
      <c r="B41" s="13"/>
      <c r="C41" s="13"/>
      <c r="D41" s="13"/>
      <c r="E41" s="33"/>
      <c r="F41" s="33"/>
      <c r="G41" s="15"/>
      <c r="H41" s="15"/>
      <c r="I41" s="33"/>
      <c r="J41" s="33"/>
      <c r="K41" s="15"/>
      <c r="L41" s="15"/>
      <c r="M41" s="33"/>
      <c r="N41" s="33"/>
      <c r="O41" s="15"/>
      <c r="P41" s="15"/>
      <c r="Q41" s="33"/>
      <c r="R41" s="33"/>
      <c r="S41" s="17"/>
      <c r="T41" s="17"/>
      <c r="U41" s="17"/>
      <c r="V41" s="13"/>
    </row>
    <row r="42" spans="5:20" ht="12.75">
      <c r="E42" s="6"/>
      <c r="F42" s="6"/>
      <c r="I42" s="6"/>
      <c r="J42" s="6"/>
      <c r="K42" s="5"/>
      <c r="L42" s="30"/>
      <c r="M42" s="6"/>
      <c r="N42" s="6"/>
      <c r="Q42" s="6"/>
      <c r="R42" s="6"/>
      <c r="S42" s="9"/>
      <c r="T42" s="32"/>
    </row>
    <row r="43" spans="5:20" ht="12.75">
      <c r="E43" s="6"/>
      <c r="F43" s="6"/>
      <c r="I43" s="6"/>
      <c r="J43" s="6"/>
      <c r="K43" s="5"/>
      <c r="L43" s="30"/>
      <c r="M43" s="6"/>
      <c r="N43" s="6"/>
      <c r="Q43" s="6"/>
      <c r="R43" s="6"/>
      <c r="S43" s="9"/>
      <c r="T43" s="32"/>
    </row>
    <row r="44" spans="5:20" ht="12.75">
      <c r="E44" s="6"/>
      <c r="F44" s="6"/>
      <c r="I44" s="6"/>
      <c r="J44" s="6"/>
      <c r="K44" s="5"/>
      <c r="L44" s="30"/>
      <c r="M44" s="6"/>
      <c r="N44" s="6"/>
      <c r="Q44" s="6"/>
      <c r="R44" s="6"/>
      <c r="S44" s="9"/>
      <c r="T44" s="32"/>
    </row>
    <row r="45" spans="5:20" ht="12.75">
      <c r="E45" s="6"/>
      <c r="F45" s="6"/>
      <c r="I45" s="6"/>
      <c r="J45" s="6"/>
      <c r="K45" s="5"/>
      <c r="L45" s="30"/>
      <c r="M45" s="6"/>
      <c r="N45" s="6"/>
      <c r="Q45" s="6"/>
      <c r="R45" s="6"/>
      <c r="S45" s="9"/>
      <c r="T45" s="32"/>
    </row>
    <row r="46" spans="5:20" ht="12.75">
      <c r="E46" s="6"/>
      <c r="F46" s="6"/>
      <c r="I46" s="6"/>
      <c r="J46" s="6"/>
      <c r="K46" s="5"/>
      <c r="L46" s="30"/>
      <c r="M46" s="6"/>
      <c r="N46" s="6"/>
      <c r="Q46" s="6"/>
      <c r="R46" s="6"/>
      <c r="S46" s="9"/>
      <c r="T46" s="32"/>
    </row>
    <row r="47" spans="5:20" ht="12.75">
      <c r="E47" s="6"/>
      <c r="F47" s="6"/>
      <c r="I47" s="6"/>
      <c r="J47" s="6"/>
      <c r="K47" s="5"/>
      <c r="L47" s="30"/>
      <c r="M47" s="6"/>
      <c r="N47" s="6"/>
      <c r="Q47" s="6"/>
      <c r="R47" s="6"/>
      <c r="S47" s="9"/>
      <c r="T47" s="32"/>
    </row>
    <row r="48" spans="5:20" ht="12.75">
      <c r="E48" s="6"/>
      <c r="F48" s="6"/>
      <c r="I48" s="6"/>
      <c r="J48" s="6"/>
      <c r="K48" s="5"/>
      <c r="L48" s="30"/>
      <c r="M48" s="6"/>
      <c r="N48" s="6"/>
      <c r="Q48" s="6"/>
      <c r="R48" s="6"/>
      <c r="S48" s="9"/>
      <c r="T48" s="32"/>
    </row>
    <row r="49" spans="5:20" ht="12.75">
      <c r="E49" s="6"/>
      <c r="F49" s="6"/>
      <c r="I49" s="6"/>
      <c r="J49" s="6"/>
      <c r="K49" s="5"/>
      <c r="L49" s="30"/>
      <c r="M49" s="6"/>
      <c r="N49" s="6"/>
      <c r="Q49" s="6"/>
      <c r="R49" s="6"/>
      <c r="S49" s="9"/>
      <c r="T49" s="32"/>
    </row>
    <row r="50" spans="5:20" ht="12.75">
      <c r="E50" s="6"/>
      <c r="F50" s="6"/>
      <c r="I50" s="6"/>
      <c r="J50" s="6"/>
      <c r="K50" s="5"/>
      <c r="L50" s="30"/>
      <c r="M50" s="6"/>
      <c r="N50" s="6"/>
      <c r="Q50" s="6"/>
      <c r="R50" s="6"/>
      <c r="S50" s="9"/>
      <c r="T50" s="32"/>
    </row>
    <row r="51" spans="5:20" ht="12.75">
      <c r="E51" s="6"/>
      <c r="F51" s="6"/>
      <c r="I51" s="6"/>
      <c r="J51" s="6"/>
      <c r="K51" s="5"/>
      <c r="L51" s="30"/>
      <c r="M51" s="6"/>
      <c r="N51" s="6"/>
      <c r="Q51" s="6"/>
      <c r="R51" s="6"/>
      <c r="S51" s="9"/>
      <c r="T51" s="32"/>
    </row>
    <row r="52" spans="5:20" ht="12.75">
      <c r="E52" s="6"/>
      <c r="F52" s="6"/>
      <c r="I52" s="6"/>
      <c r="J52" s="6"/>
      <c r="K52" s="5"/>
      <c r="L52" s="30"/>
      <c r="M52" s="6"/>
      <c r="N52" s="6"/>
      <c r="Q52" s="6"/>
      <c r="R52" s="6"/>
      <c r="S52" s="9"/>
      <c r="T52" s="32"/>
    </row>
    <row r="53" spans="5:20" ht="12.75">
      <c r="E53" s="6"/>
      <c r="F53" s="6"/>
      <c r="I53" s="6"/>
      <c r="J53" s="6"/>
      <c r="K53" s="5"/>
      <c r="L53" s="30"/>
      <c r="M53" s="6"/>
      <c r="N53" s="6"/>
      <c r="Q53" s="6"/>
      <c r="R53" s="6"/>
      <c r="S53" s="9"/>
      <c r="T53" s="32"/>
    </row>
    <row r="54" spans="5:20" ht="12.75">
      <c r="E54" s="6"/>
      <c r="F54" s="6"/>
      <c r="I54" s="6"/>
      <c r="J54" s="6"/>
      <c r="K54" s="5"/>
      <c r="L54" s="30"/>
      <c r="M54" s="6"/>
      <c r="N54" s="6"/>
      <c r="Q54" s="6"/>
      <c r="R54" s="6"/>
      <c r="S54" s="9"/>
      <c r="T54" s="32"/>
    </row>
    <row r="55" spans="5:20" ht="12.75">
      <c r="E55" s="6"/>
      <c r="F55" s="6"/>
      <c r="I55" s="6"/>
      <c r="J55" s="6"/>
      <c r="K55" s="5"/>
      <c r="L55" s="30"/>
      <c r="M55" s="6"/>
      <c r="N55" s="6"/>
      <c r="Q55" s="6"/>
      <c r="R55" s="6"/>
      <c r="S55" s="9"/>
      <c r="T55" s="32"/>
    </row>
    <row r="56" spans="5:20" ht="12.75">
      <c r="E56" s="6"/>
      <c r="F56" s="6"/>
      <c r="I56" s="6"/>
      <c r="J56" s="6"/>
      <c r="K56" s="5"/>
      <c r="L56" s="30"/>
      <c r="M56" s="7"/>
      <c r="N56" s="7"/>
      <c r="Q56" s="6"/>
      <c r="R56" s="6"/>
      <c r="S56" s="9"/>
      <c r="T56" s="32"/>
    </row>
    <row r="57" spans="5:20" ht="12.75">
      <c r="E57" s="6"/>
      <c r="F57" s="6"/>
      <c r="I57" s="6"/>
      <c r="J57" s="6"/>
      <c r="K57" s="5"/>
      <c r="L57" s="30"/>
      <c r="M57" s="7"/>
      <c r="N57" s="7"/>
      <c r="Q57" s="6"/>
      <c r="R57" s="6"/>
      <c r="S57" s="9"/>
      <c r="T57" s="32"/>
    </row>
    <row r="58" spans="5:20" ht="12.75">
      <c r="E58" s="6"/>
      <c r="F58" s="6"/>
      <c r="I58" s="6"/>
      <c r="J58" s="6"/>
      <c r="K58" s="5"/>
      <c r="L58" s="30"/>
      <c r="M58" s="7"/>
      <c r="N58" s="7"/>
      <c r="Q58" s="6"/>
      <c r="R58" s="6"/>
      <c r="S58" s="9"/>
      <c r="T58" s="32"/>
    </row>
    <row r="59" spans="5:20" ht="12.75">
      <c r="E59" s="6"/>
      <c r="F59" s="6"/>
      <c r="I59" s="6"/>
      <c r="J59" s="6"/>
      <c r="K59" s="5"/>
      <c r="L59" s="30"/>
      <c r="M59" s="7"/>
      <c r="N59" s="7"/>
      <c r="Q59" s="6"/>
      <c r="R59" s="6"/>
      <c r="S59" s="9"/>
      <c r="T59" s="32"/>
    </row>
    <row r="60" spans="9:20" ht="12.75">
      <c r="I60" s="6"/>
      <c r="J60" s="6"/>
      <c r="K60" s="5"/>
      <c r="L60" s="30"/>
      <c r="M60" s="7"/>
      <c r="N60" s="7"/>
      <c r="Q60" s="6"/>
      <c r="R60" s="6"/>
      <c r="S60" s="9"/>
      <c r="T60" s="32"/>
    </row>
    <row r="61" spans="9:20" ht="12.75">
      <c r="I61" s="6"/>
      <c r="J61" s="6"/>
      <c r="K61" s="5"/>
      <c r="L61" s="30"/>
      <c r="M61" s="7"/>
      <c r="N61" s="7"/>
      <c r="Q61" s="6"/>
      <c r="R61" s="6"/>
      <c r="S61" s="9"/>
      <c r="T61" s="32"/>
    </row>
    <row r="62" spans="9:20" ht="12.75">
      <c r="I62" s="6"/>
      <c r="J62" s="6"/>
      <c r="K62" s="5"/>
      <c r="L62" s="30"/>
      <c r="M62" s="7"/>
      <c r="N62" s="7"/>
      <c r="Q62" s="6"/>
      <c r="R62" s="6"/>
      <c r="S62" s="9"/>
      <c r="T62" s="32"/>
    </row>
    <row r="63" spans="9:20" ht="12.75">
      <c r="I63" s="6"/>
      <c r="J63" s="6"/>
      <c r="K63" s="5"/>
      <c r="L63" s="30"/>
      <c r="M63" s="7"/>
      <c r="N63" s="7"/>
      <c r="Q63" s="6"/>
      <c r="R63" s="6"/>
      <c r="S63" s="9"/>
      <c r="T63" s="32"/>
    </row>
    <row r="64" spans="9:20" ht="12.75">
      <c r="I64" s="6"/>
      <c r="J64" s="6"/>
      <c r="K64" s="5"/>
      <c r="L64" s="30"/>
      <c r="M64" s="7"/>
      <c r="N64" s="7"/>
      <c r="Q64" s="6"/>
      <c r="R64" s="6"/>
      <c r="S64" s="9"/>
      <c r="T64" s="32"/>
    </row>
    <row r="65" spans="9:20" ht="12.75">
      <c r="I65" s="6"/>
      <c r="J65" s="6"/>
      <c r="K65" s="5"/>
      <c r="L65" s="30"/>
      <c r="M65" s="7"/>
      <c r="N65" s="7"/>
      <c r="Q65" s="6"/>
      <c r="R65" s="6"/>
      <c r="S65" s="9"/>
      <c r="T65" s="32"/>
    </row>
    <row r="66" spans="9:20" ht="12.75">
      <c r="I66" s="5"/>
      <c r="J66" s="5"/>
      <c r="K66" s="5"/>
      <c r="L66" s="30"/>
      <c r="M66" s="7"/>
      <c r="N66" s="7"/>
      <c r="Q66" s="6"/>
      <c r="R66" s="6"/>
      <c r="S66" s="9"/>
      <c r="T66" s="32"/>
    </row>
    <row r="67" spans="13:20" ht="12.75">
      <c r="M67" s="7"/>
      <c r="N67" s="7"/>
      <c r="Q67" s="7"/>
      <c r="R67" s="7"/>
      <c r="S67" s="9"/>
      <c r="T67" s="32"/>
    </row>
    <row r="68" spans="17:20" ht="12.75">
      <c r="Q68" s="6"/>
      <c r="R68" s="6"/>
      <c r="S68" s="9"/>
      <c r="T68" s="32"/>
    </row>
  </sheetData>
  <sheetProtection/>
  <mergeCells count="4">
    <mergeCell ref="Q2:S2"/>
    <mergeCell ref="E2:G2"/>
    <mergeCell ref="I2:K2"/>
    <mergeCell ref="M2:O2"/>
  </mergeCells>
  <printOptions gridLines="1"/>
  <pageMargins left="0.25" right="0.25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</dc:creator>
  <cp:keywords/>
  <dc:description/>
  <cp:lastModifiedBy>Jim Beck</cp:lastModifiedBy>
  <cp:lastPrinted>2020-08-01T17:40:53Z</cp:lastPrinted>
  <dcterms:created xsi:type="dcterms:W3CDTF">2014-01-15T19:49:17Z</dcterms:created>
  <dcterms:modified xsi:type="dcterms:W3CDTF">2020-09-09T13:42:10Z</dcterms:modified>
  <cp:category/>
  <cp:version/>
  <cp:contentType/>
  <cp:contentStatus/>
</cp:coreProperties>
</file>